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<sst xmlns="http://schemas.openxmlformats.org/spreadsheetml/2006/main" count="316" uniqueCount="253">
  <si>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</si>
  <si>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</si>
  <si>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</si>
  <si>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</si>
  <si>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</si>
  <si>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</si>
  <si>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</si>
  <si>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</si>
  <si>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</si>
  <si>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</si>
  <si>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</si>
  <si>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</si>
  <si>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</si>
  <si>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</si>
  <si>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</si>
  <si>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</si>
  <si>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</si>
  <si>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</si>
  <si>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</si>
  <si>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</si>
  <si>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</si>
  <si>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</si>
  <si>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</si>
  <si>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</si>
  <si>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</si>
  <si>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</si>
  <si>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</si>
  <si>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</si>
  <si>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</si>
  <si>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</si>
  <si>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</si>
  <si>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</si>
  <si>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</si>
  <si>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</si>
  <si>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</si>
  <si>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</si>
  <si>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</si>
  <si>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</si>
  <si>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</si>
  <si>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</si>
  <si>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</si>
  <si>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</si>
  <si>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</si>
  <si>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</si>
  <si>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</si>
  <si>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</si>
  <si>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</si>
  <si>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</si>
  <si>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</si>
  <si>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</si>
  <si>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</si>
  <si>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</si>
  <si>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</si>
  <si>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</si>
  <si>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</si>
  <si>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</si>
  <si>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</si>
  <si>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</si>
  <si>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</si>
  <si>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</si>
  <si>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</si>
  <si>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</si>
  <si>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</si>
  <si>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</si>
  <si>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</si>
  <si>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</si>
  <si>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</si>
  <si>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</si>
  <si>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</si>
  <si>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</si>
  <si>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</si>
  <si>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</si>
  <si>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</si>
  <si>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</si>
  <si>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</si>
  <si>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</si>
  <si>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</si>
  <si>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</si>
  <si>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</si>
  <si>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</si>
  <si>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</si>
  <si>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</si>
  <si>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</si>
  <si>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</si>
  <si>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</si>
  <si>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</si>
  <si>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</si>
  <si>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</si>
  <si>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</si>
  <si>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</si>
  <si>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</si>
  <si>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</si>
  <si>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</si>
  <si>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</si>
  <si>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</si>
  <si>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</si>
  <si>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</si>
  <si>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</si>
  <si>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</si>
  <si>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</si>
  <si>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</si>
  <si>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</si>
  <si>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</si>
  <si>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</si>
  <si>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</si>
  <si>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</si>
  <si>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</si>
  <si>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</si>
  <si>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</si>
  <si>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</si>
  <si>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</si>
  <si>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</si>
  <si>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</si>
  <si>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</si>
  <si>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</si>
  <si>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</si>
  <si>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</si>
  <si>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</si>
  <si>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</si>
  <si>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</si>
  <si>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</si>
  <si>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</si>
  <si>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</si>
  <si>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</si>
  <si>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</si>
  <si>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</si>
  <si>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</si>
  <si>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</si>
  <si>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</si>
  <si>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</si>
  <si>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</si>
  <si>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</si>
  <si>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</si>
  <si>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</si>
  <si>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</si>
  <si>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</si>
  <si>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</si>
  <si>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</si>
  <si>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</si>
  <si>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</si>
  <si>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</si>
  <si>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</si>
  <si>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</si>
  <si>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</si>
  <si>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</si>
  <si>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</si>
  <si>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</si>
  <si>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</si>
  <si>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</si>
  <si>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</si>
  <si>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</si>
  <si>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</si>
  <si>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</si>
  <si>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</si>
  <si>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</si>
  <si>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</si>
  <si>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</si>
  <si>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</si>
  <si>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</si>
  <si>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</si>
  <si>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</si>
  <si>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</si>
  <si>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</si>
  <si>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</si>
  <si>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</si>
  <si>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</si>
  <si>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</si>
  <si>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</si>
  <si>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</si>
  <si>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</si>
  <si>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</si>
  <si>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</si>
  <si>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</si>
  <si>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</si>
  <si>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</si>
  <si>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</si>
  <si>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</si>
  <si>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</si>
  <si>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</si>
  <si>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</si>
  <si>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</si>
  <si>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</si>
  <si>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</si>
  <si>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</si>
  <si>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</si>
  <si>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</si>
  <si>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</si>
  <si>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</si>
  <si>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</si>
  <si>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</si>
  <si>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</si>
  <si>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</si>
  <si>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</si>
  <si>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</si>
  <si>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</si>
  <si>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</si>
  <si>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</si>
  <si>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</si>
  <si>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</si>
  <si>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</si>
  <si>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</si>
  <si>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</si>
  <si>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</si>
  <si>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</si>
  <si>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</si>
  <si>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</si>
  <si>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</si>
  <si>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</si>
  <si>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</si>
  <si>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</si>
  <si>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</si>
  <si>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</si>
  <si>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</si>
  <si>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</si>
  <si>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</si>
  <si>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</si>
  <si>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</si>
  <si>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</si>
  <si>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</si>
  <si>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</si>
  <si>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</si>
  <si>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</si>
  <si>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</si>
  <si>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</si>
  <si>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</si>
  <si>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</si>
  <si>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</si>
  <si>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</si>
  <si>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</si>
  <si>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</si>
  <si>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</si>
  <si>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</si>
  <si>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</si>
  <si>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</si>
  <si>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</si>
  <si>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</si>
  <si>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</si>
  <si>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</si>
  <si>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</si>
  <si>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</si>
  <si>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</si>
  <si>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</si>
  <si>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</si>
  <si>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</si>
  <si>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  З.Б.Руденко</t>
  </si>
  <si>
    <t>Д.С. Геворкова</t>
  </si>
  <si>
    <t/>
  </si>
  <si>
    <t>3 січня 2017 року</t>
  </si>
  <si>
    <t>2016 рік</t>
  </si>
  <si>
    <t>Ружинський районний суд Житомирської області</t>
  </si>
  <si>
    <t xml:space="preserve">Місцезнаходження: </t>
  </si>
  <si>
    <t>13601. Житомирська область.смт. Ружин</t>
  </si>
  <si>
    <t>вул. О. Бурди</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</si>
</sst>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46</v>
      </c>
      <c r="F10" s="157">
        <v>46</v>
      </c>
      <c r="G10" s="157">
        <v>46</v>
      </c>
      <c r="H10" s="157">
        <v>3</v>
      </c>
      <c r="I10" s="157"/>
      <c r="J10" s="157">
        <v>1</v>
      </c>
      <c r="K10" s="157">
        <v>42</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v>1</v>
      </c>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v>1</v>
      </c>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48</v>
      </c>
      <c r="F23" s="157">
        <f>F10+F12+F15+F22</f>
        <v>48</v>
      </c>
      <c r="G23" s="157">
        <f>G10+G12+G15+G22</f>
        <v>48</v>
      </c>
      <c r="H23" s="157">
        <f>H10+H15</f>
        <v>3</v>
      </c>
      <c r="I23" s="157">
        <f>I10+I15</f>
        <v>0</v>
      </c>
      <c r="J23" s="157">
        <f>J10+J12+J15</f>
        <v>2</v>
      </c>
      <c r="K23" s="157">
        <f>K10+K12+K15</f>
        <v>43</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49</v>
      </c>
      <c r="G31" s="167">
        <v>44</v>
      </c>
      <c r="H31" s="167">
        <v>39</v>
      </c>
      <c r="I31" s="167">
        <v>34</v>
      </c>
      <c r="J31" s="167">
        <v>24</v>
      </c>
      <c r="K31" s="167"/>
      <c r="L31" s="167">
        <v>5</v>
      </c>
      <c r="M31" s="167"/>
      <c r="N31" s="167">
        <v>10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&amp;L3B991127&amp;CФорма № 2-А, Підрозділ: Ружинський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v>
      </c>
      <c r="D9" s="163">
        <v>39</v>
      </c>
      <c r="E9" s="163">
        <v>34</v>
      </c>
      <c r="F9" s="163">
        <v>29</v>
      </c>
      <c r="G9" s="163">
        <v>21</v>
      </c>
      <c r="H9" s="163"/>
      <c r="I9" s="163"/>
      <c r="J9" s="163">
        <v>5</v>
      </c>
      <c r="K9" s="162">
        <v>9</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4</v>
      </c>
      <c r="D10" s="163">
        <v>39</v>
      </c>
      <c r="E10" s="163">
        <v>34</v>
      </c>
      <c r="F10" s="163">
        <v>29</v>
      </c>
      <c r="G10" s="163">
        <v>21</v>
      </c>
      <c r="H10" s="163"/>
      <c r="I10" s="163"/>
      <c r="J10" s="163">
        <v>5</v>
      </c>
      <c r="K10" s="162">
        <v>9</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2</v>
      </c>
      <c r="E88" s="163">
        <v>2</v>
      </c>
      <c r="F88" s="163">
        <v>2</v>
      </c>
      <c r="G88" s="163">
        <v>1</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c r="E95" s="163">
        <v>1</v>
      </c>
      <c r="F95" s="163">
        <v>1</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c r="E97" s="163">
        <v>1</v>
      </c>
      <c r="F97" s="163">
        <v>1</v>
      </c>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2</v>
      </c>
      <c r="E109" s="163">
        <v>2</v>
      </c>
      <c r="F109" s="163">
        <v>2</v>
      </c>
      <c r="G109" s="163">
        <v>1</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v>1</v>
      </c>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44</v>
      </c>
      <c r="E114" s="164">
        <f t="shared" si="0"/>
        <v>39</v>
      </c>
      <c r="F114" s="164">
        <f t="shared" si="0"/>
        <v>34</v>
      </c>
      <c r="G114" s="164">
        <f t="shared" si="0"/>
        <v>24</v>
      </c>
      <c r="H114" s="164">
        <f t="shared" si="0"/>
        <v>0</v>
      </c>
      <c r="I114" s="164">
        <f t="shared" si="0"/>
        <v>0</v>
      </c>
      <c r="J114" s="164">
        <f t="shared" si="0"/>
        <v>5</v>
      </c>
      <c r="K114" s="164">
        <f t="shared" si="0"/>
        <v>10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&amp;L3B991127&amp;CФорма № 2-А, Підрозділ: Ружинський районний суд Житомирської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&amp;L3B991127&amp;CФорма № 2-А, Підрозділ: Ружинський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12</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28</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&amp;L3B991127&amp;CФорма № 2-А, Підрозділ: Ружинський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37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&amp;L3B991127&amp;C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2017-01-18T13:54:01Z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3B991127</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